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箱单1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<sst xmlns="http://schemas.openxmlformats.org/spreadsheetml/2006/main" count="89" uniqueCount="87">
  <si>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装箱单</t>
  </si>
  <si>
    <t>订单编号：</t>
  </si>
  <si>
    <t>规格：</t>
  </si>
  <si>
    <t>日期:</t>
  </si>
  <si>
    <t>件号</t>
  </si>
  <si>
    <r>
      <t>净重</t>
    </r>
    <r>
      <rPr>
        <sz val="11"/>
        <rFont val="微软雅黑"/>
        <family val="2"/>
      </rPr>
      <t>(kg)</t>
    </r>
  </si>
  <si>
    <r>
      <t>毛重</t>
    </r>
    <r>
      <rPr>
        <sz val="11"/>
        <rFont val="微软雅黑"/>
        <family val="2"/>
      </rPr>
      <t>(kg)</t>
    </r>
  </si>
  <si>
    <t>净重(kg)</t>
  </si>
  <si>
    <t>毛重(kg)</t>
  </si>
  <si>
    <t>合计</t>
  </si>
  <si>
    <t>目的国：****</t>
  </si>
  <si>
    <t>3D*51mm</t>
  </si>
  <si>
    <t>NW</t>
  </si>
  <si>
    <t>GW</t>
  </si>
  <si>
    <t>001</t>
  </si>
  <si>
    <t>002</t>
  </si>
  <si>
    <t>003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</si>
  <si>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</si>
  <si>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</si>
  <si>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</si>
  <si>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</si>
  <si>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</si>
  <si>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</si>
  <si>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</si>
  <si>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</si>
  <si>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</si>
  <si>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</si>
  <si>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</si>
  <si>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</si>
  <si>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</si>
  <si>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</si>
  <si>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</si>
  <si>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</si>
  <si>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</si>
  <si>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</si>
  <si>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</si>
  <si>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049</t>
  </si>
  <si>
    <t>050</t>
  </si>
  <si>
    <t>052</t>
  </si>
  <si>
    <t>053</t>
  </si>
  <si>
    <t>054</t>
  </si>
  <si>
    <t>055</t>
  </si>
  <si>
    <t>056</t>
  </si>
  <si>
    <t>057</t>
  </si>
  <si>
    <t>064</t>
  </si>
  <si>
    <t>066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</si>
  <si>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</si>
  <si>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</si>
  <si>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</si>
  <si>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</si>
  <si>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</si>
  <si>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</si>
  <si>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</si>
  <si>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</si>
  <si>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</si>
  <si>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</si>
  <si>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</si>
  <si>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</si>
  <si>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</si>
  <si>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</si>
  <si>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</si>
  <si>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</si>
  <si>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</si>
  <si>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</si>
  <si>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</si>
  <si>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</si>
  <si>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091</t>
  </si>
  <si>
    <t>092</t>
  </si>
  <si>
    <t>095</t>
  </si>
  <si>
    <t>098</t>
  </si>
  <si>
    <t>100</t>
  </si>
  <si>
    <t>101</t>
  </si>
  <si>
    <t>103</t>
  </si>
  <si>
    <t>104</t>
  </si>
  <si>
    <t>107</t>
  </si>
  <si>
    <t>110</t>
  </si>
  <si>
    <t>112</t>
  </si>
  <si>
    <t>113</t>
  </si>
  <si>
    <t>114</t>
  </si>
  <si>
    <t>115</t>
  </si>
  <si>
    <t>116</t>
  </si>
  <si>
    <t>119</t>
  </si>
  <si>
    <t>120</t>
  </si>
  <si>
    <t>007</t>
  </si>
  <si>
    <t>008</t>
  </si>
  <si>
    <t>柜号:TCKU7564678 封条:TSP0542451  件数:80包 NW：24655.5kg  GW：24726.5kg</t>
  </si>
  <si>
    <t>PO#202082-1-2/2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</si>
</sst>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b/>
      <sz val="15"/>
      <name val="微软雅黑"/>
      <family val="2"/>
    </font>
    <font>
      <b/>
      <sz val="12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sz val="11"/>
      <color indexed="10"/>
      <name val="微软雅黑"/>
      <family val="2"/>
    </font>
    <font>
      <sz val="14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 wrapText="1"/>
    </xf>
    <xf numFmtId="0" fontId="4" fillId="0" borderId="10" xfId="0" applyFont="1" applyBorder="1" applyAlignment="1" applyProtection="1">
      <alignment horizontal="right" vertical="top"/>
      <protection/>
    </xf>
    <xf numFmtId="0" fontId="4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14" fontId="5" fillId="0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wrapText="1" shrinkToFit="1"/>
    </xf>
    <xf numFmtId="0" fontId="2" fillId="0" borderId="0" xfId="0" applyFont="1" applyFill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76" fontId="2" fillId="0" borderId="14" xfId="0" applyNumberFormat="1" applyFont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176" fontId="6" fillId="0" borderId="16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  <protection/>
    </xf>
    <xf numFmtId="176" fontId="6" fillId="0" borderId="0" xfId="0" applyNumberFormat="1" applyFont="1" applyAlignment="1">
      <alignment/>
    </xf>
    <xf numFmtId="177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horizontal="center" vertical="top"/>
      <protection/>
    </xf>
    <xf numFmtId="176" fontId="8" fillId="0" borderId="14" xfId="0" applyNumberFormat="1" applyFont="1" applyFill="1" applyBorder="1" applyAlignment="1" applyProtection="1">
      <alignment horizontal="left" vertical="center" indent="1"/>
      <protection locked="0"/>
    </xf>
    <xf numFmtId="176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top"/>
      <protection/>
    </xf>
    <xf numFmtId="0" fontId="3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12.375" style="1" customWidth="1"/>
    <col min="2" max="2" width="17.625" style="1" customWidth="1"/>
    <col min="3" max="3" width="12.875" style="1" customWidth="1"/>
    <col min="4" max="4" width="13.875" style="1" customWidth="1"/>
    <col min="5" max="5" width="12.875" style="1" customWidth="1"/>
    <col min="6" max="6" width="16.625" style="1" customWidth="1"/>
    <col min="7" max="7" width="9.50390625" style="1" bestFit="1" customWidth="1"/>
    <col min="8" max="8" width="17.875" style="1" customWidth="1"/>
    <col min="9" max="9" width="7.50390625" style="1" customWidth="1"/>
    <col min="10" max="10" width="12.625" style="1" bestFit="1" customWidth="1"/>
    <col min="11" max="11" width="11.50390625" style="1" customWidth="1"/>
    <col min="12" max="12" width="9.00390625" style="1" customWidth="1"/>
    <col min="13" max="13" width="12.25390625" style="1" customWidth="1"/>
    <col min="14" max="16384" width="9.00390625" style="1" customWidth="1"/>
  </cols>
  <sheetData>
    <row r="1" spans="1:10" ht="21" thickBot="1">
      <c r="A1" s="29" t="s">
        <v>0</v>
      </c>
      <c r="B1" s="29"/>
      <c r="C1" s="29"/>
      <c r="D1" s="29"/>
      <c r="E1" s="29"/>
      <c r="F1" s="29"/>
      <c r="H1" s="2"/>
      <c r="J1" s="22">
        <f>RIGHT(I1,7)</f>
      </c>
    </row>
    <row r="2" spans="1:11" ht="18" thickTop="1">
      <c r="A2" s="3" t="s">
        <v>1</v>
      </c>
      <c r="B2" s="28" t="s">
        <v>86</v>
      </c>
      <c r="C2" s="4" t="s">
        <v>2</v>
      </c>
      <c r="D2" s="5" t="s">
        <v>11</v>
      </c>
      <c r="E2" s="6" t="s">
        <v>3</v>
      </c>
      <c r="F2" s="7">
        <v>44224</v>
      </c>
      <c r="H2" s="8"/>
      <c r="J2" s="22" t="s">
        <v>12</v>
      </c>
      <c r="K2" s="1" t="s">
        <v>13</v>
      </c>
    </row>
    <row r="3" spans="1:11" ht="18" customHeight="1" thickBot="1">
      <c r="A3" s="30" t="s">
        <v>85</v>
      </c>
      <c r="B3" s="30"/>
      <c r="C3" s="30"/>
      <c r="D3" s="30"/>
      <c r="E3" s="30"/>
      <c r="F3" s="30"/>
      <c r="H3" s="9"/>
      <c r="J3" s="20">
        <f>B48+E48</f>
        <v>24655.5</v>
      </c>
      <c r="K3" s="23">
        <f>C48+F48</f>
        <v>24726.5</v>
      </c>
    </row>
    <row r="4" spans="1:10" ht="18" thickTop="1">
      <c r="A4" s="10" t="s">
        <v>4</v>
      </c>
      <c r="B4" s="10" t="s">
        <v>5</v>
      </c>
      <c r="C4" s="11" t="s">
        <v>6</v>
      </c>
      <c r="D4" s="12" t="s">
        <v>4</v>
      </c>
      <c r="E4" s="10" t="s">
        <v>7</v>
      </c>
      <c r="F4" s="10" t="s">
        <v>8</v>
      </c>
      <c r="G4" s="9"/>
      <c r="H4" s="13"/>
      <c r="J4" s="22">
        <f>RIGHT(I4,7)</f>
      </c>
    </row>
    <row r="5" spans="1:8" ht="18" customHeight="1">
      <c r="A5" s="16" t="s">
        <v>14</v>
      </c>
      <c r="B5" s="26">
        <f>C5-1</f>
        <v>310.8</v>
      </c>
      <c r="C5" s="26">
        <v>311.8</v>
      </c>
      <c r="D5" s="16" t="s">
        <v>50</v>
      </c>
      <c r="E5" s="27">
        <f>F5-1</f>
        <v>356.2</v>
      </c>
      <c r="F5" s="27">
        <v>357.2</v>
      </c>
      <c r="H5" s="22"/>
    </row>
    <row r="6" spans="1:8" ht="18" customHeight="1">
      <c r="A6" s="16" t="s">
        <v>15</v>
      </c>
      <c r="B6" s="26">
        <f aca="true" t="shared" si="0" ref="B6:B40">C6-1</f>
        <v>309.4</v>
      </c>
      <c r="C6" s="26">
        <v>310.4</v>
      </c>
      <c r="D6" s="16" t="s">
        <v>51</v>
      </c>
      <c r="E6" s="27">
        <f aca="true" t="shared" si="1" ref="E6:E39">F6-1</f>
        <v>357.6</v>
      </c>
      <c r="F6" s="27">
        <v>358.6</v>
      </c>
      <c r="H6" s="22"/>
    </row>
    <row r="7" spans="1:8" ht="18" customHeight="1">
      <c r="A7" s="16" t="s">
        <v>16</v>
      </c>
      <c r="B7" s="26">
        <f t="shared" si="0"/>
        <v>311.4</v>
      </c>
      <c r="C7" s="26">
        <v>312.4</v>
      </c>
      <c r="D7" s="16" t="s">
        <v>52</v>
      </c>
      <c r="E7" s="27">
        <f t="shared" si="1"/>
        <v>350.1</v>
      </c>
      <c r="F7" s="27">
        <v>351.1</v>
      </c>
      <c r="H7" s="22"/>
    </row>
    <row r="8" spans="1:8" ht="18" customHeight="1">
      <c r="A8" s="16" t="s">
        <v>17</v>
      </c>
      <c r="B8" s="26">
        <f t="shared" si="0"/>
        <v>347.4</v>
      </c>
      <c r="C8" s="26">
        <v>348.4</v>
      </c>
      <c r="D8" s="16" t="s">
        <v>53</v>
      </c>
      <c r="E8" s="27">
        <f t="shared" si="1"/>
        <v>354.2</v>
      </c>
      <c r="F8" s="27">
        <v>355.2</v>
      </c>
      <c r="H8" s="22"/>
    </row>
    <row r="9" spans="1:8" ht="18" customHeight="1">
      <c r="A9" s="16" t="s">
        <v>18</v>
      </c>
      <c r="B9" s="26">
        <f t="shared" si="0"/>
        <v>339.2</v>
      </c>
      <c r="C9" s="26">
        <v>340.2</v>
      </c>
      <c r="D9" s="16" t="s">
        <v>54</v>
      </c>
      <c r="E9" s="27">
        <f t="shared" si="1"/>
        <v>355.8</v>
      </c>
      <c r="F9" s="27">
        <v>356.8</v>
      </c>
      <c r="H9" s="22"/>
    </row>
    <row r="10" spans="1:8" ht="18" customHeight="1">
      <c r="A10" s="16" t="s">
        <v>19</v>
      </c>
      <c r="B10" s="26">
        <f t="shared" si="0"/>
        <v>339</v>
      </c>
      <c r="C10" s="26">
        <v>340</v>
      </c>
      <c r="D10" s="16" t="s">
        <v>55</v>
      </c>
      <c r="E10" s="27">
        <f t="shared" si="1"/>
        <v>358</v>
      </c>
      <c r="F10" s="27">
        <v>359</v>
      </c>
      <c r="H10" s="22"/>
    </row>
    <row r="11" spans="1:6" ht="18" customHeight="1">
      <c r="A11" s="16" t="s">
        <v>20</v>
      </c>
      <c r="B11" s="26">
        <f t="shared" si="0"/>
        <v>341.1</v>
      </c>
      <c r="C11" s="26">
        <v>342.1</v>
      </c>
      <c r="D11" s="16" t="s">
        <v>56</v>
      </c>
      <c r="E11" s="27">
        <f t="shared" si="1"/>
        <v>350.8</v>
      </c>
      <c r="F11" s="27">
        <v>351.8</v>
      </c>
    </row>
    <row r="12" spans="1:6" ht="18" customHeight="1">
      <c r="A12" s="16" t="s">
        <v>21</v>
      </c>
      <c r="B12" s="26">
        <f t="shared" si="0"/>
        <v>341.1</v>
      </c>
      <c r="C12" s="26">
        <v>342.1</v>
      </c>
      <c r="D12" s="16" t="s">
        <v>57</v>
      </c>
      <c r="E12" s="27">
        <f t="shared" si="1"/>
        <v>358.5</v>
      </c>
      <c r="F12" s="27">
        <v>359.5</v>
      </c>
    </row>
    <row r="13" spans="1:6" ht="18" customHeight="1">
      <c r="A13" s="16" t="s">
        <v>22</v>
      </c>
      <c r="B13" s="26">
        <f t="shared" si="0"/>
        <v>336.4</v>
      </c>
      <c r="C13" s="26">
        <v>337.4</v>
      </c>
      <c r="D13" s="16" t="s">
        <v>58</v>
      </c>
      <c r="E13" s="27">
        <f t="shared" si="1"/>
        <v>356</v>
      </c>
      <c r="F13" s="27">
        <v>357</v>
      </c>
    </row>
    <row r="14" spans="1:6" ht="18" customHeight="1">
      <c r="A14" s="16" t="s">
        <v>23</v>
      </c>
      <c r="B14" s="26">
        <f t="shared" si="0"/>
        <v>337.2</v>
      </c>
      <c r="C14" s="26">
        <v>338.2</v>
      </c>
      <c r="D14" s="16" t="s">
        <v>59</v>
      </c>
      <c r="E14" s="27">
        <f t="shared" si="1"/>
        <v>358.6</v>
      </c>
      <c r="F14" s="27">
        <v>359.6</v>
      </c>
    </row>
    <row r="15" spans="1:6" ht="18" customHeight="1">
      <c r="A15" s="16" t="s">
        <v>24</v>
      </c>
      <c r="B15" s="26">
        <f t="shared" si="0"/>
        <v>345.5</v>
      </c>
      <c r="C15" s="26">
        <v>346.5</v>
      </c>
      <c r="D15" s="16" t="s">
        <v>60</v>
      </c>
      <c r="E15" s="27">
        <f t="shared" si="1"/>
        <v>361.4</v>
      </c>
      <c r="F15" s="27">
        <v>362.4</v>
      </c>
    </row>
    <row r="16" spans="1:6" ht="18" customHeight="1">
      <c r="A16" s="16" t="s">
        <v>25</v>
      </c>
      <c r="B16" s="26">
        <f t="shared" si="0"/>
        <v>340.4</v>
      </c>
      <c r="C16" s="26">
        <v>341.4</v>
      </c>
      <c r="D16" s="16" t="s">
        <v>61</v>
      </c>
      <c r="E16" s="27">
        <f t="shared" si="1"/>
        <v>359.4</v>
      </c>
      <c r="F16" s="27">
        <v>360.4</v>
      </c>
    </row>
    <row r="17" spans="1:6" ht="18" customHeight="1">
      <c r="A17" s="16" t="s">
        <v>26</v>
      </c>
      <c r="B17" s="26">
        <f t="shared" si="0"/>
        <v>344.3</v>
      </c>
      <c r="C17" s="26">
        <v>345.3</v>
      </c>
      <c r="D17" s="16" t="s">
        <v>62</v>
      </c>
      <c r="E17" s="27">
        <f t="shared" si="1"/>
        <v>359</v>
      </c>
      <c r="F17" s="27">
        <v>360</v>
      </c>
    </row>
    <row r="18" spans="1:6" ht="18" customHeight="1">
      <c r="A18" s="16" t="s">
        <v>27</v>
      </c>
      <c r="B18" s="26">
        <f t="shared" si="0"/>
        <v>339.3</v>
      </c>
      <c r="C18" s="26">
        <v>340.3</v>
      </c>
      <c r="D18" s="16" t="s">
        <v>63</v>
      </c>
      <c r="E18" s="27">
        <f t="shared" si="1"/>
        <v>360.5</v>
      </c>
      <c r="F18" s="27">
        <v>361.5</v>
      </c>
    </row>
    <row r="19" spans="1:6" ht="18" customHeight="1">
      <c r="A19" s="16" t="s">
        <v>28</v>
      </c>
      <c r="B19" s="26">
        <f t="shared" si="0"/>
        <v>342.8</v>
      </c>
      <c r="C19" s="26">
        <v>343.8</v>
      </c>
      <c r="D19" s="16" t="s">
        <v>64</v>
      </c>
      <c r="E19" s="27">
        <f t="shared" si="1"/>
        <v>358.5</v>
      </c>
      <c r="F19" s="27">
        <v>359.5</v>
      </c>
    </row>
    <row r="20" spans="1:6" ht="18" customHeight="1">
      <c r="A20" s="16" t="s">
        <v>29</v>
      </c>
      <c r="B20" s="26">
        <f t="shared" si="0"/>
        <v>344</v>
      </c>
      <c r="C20" s="26">
        <v>345</v>
      </c>
      <c r="D20" s="16" t="s">
        <v>65</v>
      </c>
      <c r="E20" s="27">
        <f t="shared" si="1"/>
        <v>358.1</v>
      </c>
      <c r="F20" s="27">
        <v>359.1</v>
      </c>
    </row>
    <row r="21" spans="1:6" ht="18" customHeight="1">
      <c r="A21" s="16" t="s">
        <v>30</v>
      </c>
      <c r="B21" s="26">
        <f t="shared" si="0"/>
        <v>346.9</v>
      </c>
      <c r="C21" s="26">
        <v>347.9</v>
      </c>
      <c r="D21" s="16" t="s">
        <v>66</v>
      </c>
      <c r="E21" s="27">
        <f t="shared" si="1"/>
        <v>301.4</v>
      </c>
      <c r="F21" s="27">
        <v>302.4</v>
      </c>
    </row>
    <row r="22" spans="1:6" ht="18" customHeight="1">
      <c r="A22" s="16" t="s">
        <v>31</v>
      </c>
      <c r="B22" s="26">
        <f t="shared" si="0"/>
        <v>343.1</v>
      </c>
      <c r="C22" s="26">
        <v>344.1</v>
      </c>
      <c r="D22" s="16" t="s">
        <v>67</v>
      </c>
      <c r="E22" s="27">
        <f t="shared" si="1"/>
        <v>296.1</v>
      </c>
      <c r="F22" s="27">
        <v>297.1</v>
      </c>
    </row>
    <row r="23" spans="1:6" ht="18" customHeight="1">
      <c r="A23" s="16" t="s">
        <v>32</v>
      </c>
      <c r="B23" s="26">
        <f t="shared" si="0"/>
        <v>342</v>
      </c>
      <c r="C23" s="26">
        <v>343</v>
      </c>
      <c r="D23" s="16" t="s">
        <v>68</v>
      </c>
      <c r="E23" s="27">
        <f t="shared" si="1"/>
        <v>360.8</v>
      </c>
      <c r="F23" s="27">
        <v>361.8</v>
      </c>
    </row>
    <row r="24" spans="1:6" ht="18" customHeight="1">
      <c r="A24" s="16" t="s">
        <v>33</v>
      </c>
      <c r="B24" s="26">
        <f t="shared" si="0"/>
        <v>339.3</v>
      </c>
      <c r="C24" s="26">
        <v>340.3</v>
      </c>
      <c r="D24" s="16" t="s">
        <v>69</v>
      </c>
      <c r="E24" s="27">
        <f t="shared" si="1"/>
        <v>355</v>
      </c>
      <c r="F24" s="27">
        <v>356</v>
      </c>
    </row>
    <row r="25" spans="1:6" ht="18" customHeight="1">
      <c r="A25" s="16" t="s">
        <v>34</v>
      </c>
      <c r="B25" s="26">
        <f t="shared" si="0"/>
        <v>344</v>
      </c>
      <c r="C25" s="26">
        <v>345</v>
      </c>
      <c r="D25" s="16" t="s">
        <v>70</v>
      </c>
      <c r="E25" s="27">
        <f t="shared" si="1"/>
        <v>359</v>
      </c>
      <c r="F25" s="27">
        <v>360</v>
      </c>
    </row>
    <row r="26" spans="1:6" ht="18" customHeight="1">
      <c r="A26" s="16" t="s">
        <v>35</v>
      </c>
      <c r="B26" s="26">
        <f t="shared" si="0"/>
        <v>340.8</v>
      </c>
      <c r="C26" s="26">
        <v>341.8</v>
      </c>
      <c r="D26" s="16" t="s">
        <v>71</v>
      </c>
      <c r="E26" s="27">
        <f t="shared" si="1"/>
        <v>357</v>
      </c>
      <c r="F26" s="27">
        <v>358</v>
      </c>
    </row>
    <row r="27" spans="1:6" ht="18" customHeight="1">
      <c r="A27" s="16" t="s">
        <v>36</v>
      </c>
      <c r="B27" s="26">
        <f t="shared" si="0"/>
        <v>341.9</v>
      </c>
      <c r="C27" s="26">
        <v>342.9</v>
      </c>
      <c r="D27" s="16" t="s">
        <v>72</v>
      </c>
      <c r="E27" s="27">
        <f t="shared" si="1"/>
        <v>354.8</v>
      </c>
      <c r="F27" s="27">
        <v>355.8</v>
      </c>
    </row>
    <row r="28" spans="1:6" ht="18" customHeight="1">
      <c r="A28" s="16" t="s">
        <v>37</v>
      </c>
      <c r="B28" s="26">
        <f t="shared" si="0"/>
        <v>340.4</v>
      </c>
      <c r="C28" s="26">
        <v>341.4</v>
      </c>
      <c r="D28" s="16" t="s">
        <v>73</v>
      </c>
      <c r="E28" s="27">
        <f t="shared" si="1"/>
        <v>358.7</v>
      </c>
      <c r="F28" s="27">
        <v>359.7</v>
      </c>
    </row>
    <row r="29" spans="1:6" ht="18" customHeight="1">
      <c r="A29" s="16" t="s">
        <v>38</v>
      </c>
      <c r="B29" s="26">
        <f t="shared" si="0"/>
        <v>349.2</v>
      </c>
      <c r="C29" s="26">
        <v>350.2</v>
      </c>
      <c r="D29" s="16" t="s">
        <v>74</v>
      </c>
      <c r="E29" s="27">
        <f t="shared" si="1"/>
        <v>354.1</v>
      </c>
      <c r="F29" s="27">
        <v>355.1</v>
      </c>
    </row>
    <row r="30" spans="1:6" ht="18" customHeight="1">
      <c r="A30" s="16" t="s">
        <v>39</v>
      </c>
      <c r="B30" s="26">
        <f t="shared" si="0"/>
        <v>345.2</v>
      </c>
      <c r="C30" s="26">
        <v>346.2</v>
      </c>
      <c r="D30" s="16" t="s">
        <v>75</v>
      </c>
      <c r="E30" s="27">
        <f t="shared" si="1"/>
        <v>361</v>
      </c>
      <c r="F30" s="27">
        <v>362</v>
      </c>
    </row>
    <row r="31" spans="1:6" ht="18" customHeight="1">
      <c r="A31" s="16" t="s">
        <v>40</v>
      </c>
      <c r="B31" s="26">
        <f t="shared" si="0"/>
        <v>349.6</v>
      </c>
      <c r="C31" s="26">
        <v>350.6</v>
      </c>
      <c r="D31" s="16" t="s">
        <v>76</v>
      </c>
      <c r="E31" s="27">
        <f t="shared" si="1"/>
        <v>357</v>
      </c>
      <c r="F31" s="27">
        <v>358</v>
      </c>
    </row>
    <row r="32" spans="1:6" ht="18" customHeight="1">
      <c r="A32" s="16" t="s">
        <v>41</v>
      </c>
      <c r="B32" s="26">
        <f t="shared" si="0"/>
        <v>349</v>
      </c>
      <c r="C32" s="26">
        <v>350</v>
      </c>
      <c r="D32" s="16" t="s">
        <v>77</v>
      </c>
      <c r="E32" s="27">
        <f t="shared" si="1"/>
        <v>358.6</v>
      </c>
      <c r="F32" s="27">
        <v>359.6</v>
      </c>
    </row>
    <row r="33" spans="1:6" ht="18" customHeight="1">
      <c r="A33" s="16" t="s">
        <v>42</v>
      </c>
      <c r="B33" s="26">
        <f t="shared" si="0"/>
        <v>354.2</v>
      </c>
      <c r="C33" s="26">
        <v>355.2</v>
      </c>
      <c r="D33" s="16" t="s">
        <v>78</v>
      </c>
      <c r="E33" s="27">
        <f t="shared" si="1"/>
        <v>352.5</v>
      </c>
      <c r="F33" s="27">
        <v>353.5</v>
      </c>
    </row>
    <row r="34" spans="1:6" ht="18" customHeight="1">
      <c r="A34" s="16" t="s">
        <v>43</v>
      </c>
      <c r="B34" s="26">
        <f t="shared" si="0"/>
        <v>353.1</v>
      </c>
      <c r="C34" s="26">
        <v>354.1</v>
      </c>
      <c r="D34" s="16" t="s">
        <v>79</v>
      </c>
      <c r="E34" s="27">
        <f t="shared" si="1"/>
        <v>354.1</v>
      </c>
      <c r="F34" s="27">
        <v>355.1</v>
      </c>
    </row>
    <row r="35" spans="1:6" ht="18" customHeight="1">
      <c r="A35" s="16" t="s">
        <v>44</v>
      </c>
      <c r="B35" s="26">
        <f t="shared" si="0"/>
        <v>354.9</v>
      </c>
      <c r="C35" s="26">
        <v>355.9</v>
      </c>
      <c r="D35" s="16" t="s">
        <v>80</v>
      </c>
      <c r="E35" s="27">
        <f t="shared" si="1"/>
        <v>356.3</v>
      </c>
      <c r="F35" s="27">
        <v>357.3</v>
      </c>
    </row>
    <row r="36" spans="1:6" ht="18" customHeight="1">
      <c r="A36" s="16" t="s">
        <v>45</v>
      </c>
      <c r="B36" s="26">
        <f t="shared" si="0"/>
        <v>362.1</v>
      </c>
      <c r="C36" s="26">
        <v>363.1</v>
      </c>
      <c r="D36" s="16" t="s">
        <v>81</v>
      </c>
      <c r="E36" s="27">
        <f t="shared" si="1"/>
        <v>355</v>
      </c>
      <c r="F36" s="27">
        <v>356</v>
      </c>
    </row>
    <row r="37" spans="1:6" ht="18" customHeight="1">
      <c r="A37" s="16" t="s">
        <v>46</v>
      </c>
      <c r="B37" s="26">
        <f t="shared" si="0"/>
        <v>357</v>
      </c>
      <c r="C37" s="26">
        <v>358</v>
      </c>
      <c r="D37" s="16" t="s">
        <v>82</v>
      </c>
      <c r="E37" s="27">
        <f t="shared" si="1"/>
        <v>353.7</v>
      </c>
      <c r="F37" s="27">
        <v>354.7</v>
      </c>
    </row>
    <row r="38" spans="1:6" ht="18" customHeight="1">
      <c r="A38" s="16" t="s">
        <v>47</v>
      </c>
      <c r="B38" s="26">
        <f t="shared" si="0"/>
        <v>356.8</v>
      </c>
      <c r="C38" s="26">
        <v>357.8</v>
      </c>
      <c r="D38" s="16" t="s">
        <v>83</v>
      </c>
      <c r="E38" s="27">
        <f t="shared" si="1"/>
        <v>322.3</v>
      </c>
      <c r="F38" s="27">
        <v>323.3</v>
      </c>
    </row>
    <row r="39" spans="1:6" ht="18" customHeight="1">
      <c r="A39" s="16" t="s">
        <v>48</v>
      </c>
      <c r="B39" s="26">
        <f t="shared" si="0"/>
        <v>355.8</v>
      </c>
      <c r="C39" s="26">
        <v>356.8</v>
      </c>
      <c r="D39" s="16" t="s">
        <v>84</v>
      </c>
      <c r="E39" s="27">
        <f t="shared" si="1"/>
        <v>327</v>
      </c>
      <c r="F39" s="27">
        <v>328</v>
      </c>
    </row>
    <row r="40" spans="1:6" ht="18" customHeight="1">
      <c r="A40" s="16" t="s">
        <v>49</v>
      </c>
      <c r="B40" s="26">
        <f t="shared" si="0"/>
        <v>353.8</v>
      </c>
      <c r="C40" s="26">
        <v>354.8</v>
      </c>
      <c r="D40" s="16"/>
      <c r="E40" s="27"/>
      <c r="F40" s="25"/>
    </row>
    <row r="41" spans="1:6" ht="18" customHeight="1">
      <c r="A41" s="16"/>
      <c r="B41" s="26"/>
      <c r="C41" s="24"/>
      <c r="D41" s="16"/>
      <c r="E41" s="27"/>
      <c r="F41" s="25"/>
    </row>
    <row r="42" spans="1:6" ht="18" customHeight="1">
      <c r="A42" s="16"/>
      <c r="B42" s="26"/>
      <c r="C42" s="24"/>
      <c r="D42" s="15"/>
      <c r="E42" s="16"/>
      <c r="F42" s="25"/>
    </row>
    <row r="43" spans="1:6" ht="18" customHeight="1">
      <c r="A43" s="16"/>
      <c r="B43" s="26"/>
      <c r="C43" s="24"/>
      <c r="D43" s="15"/>
      <c r="E43" s="14"/>
      <c r="F43" s="14"/>
    </row>
    <row r="44" spans="1:6" ht="18" customHeight="1">
      <c r="A44" s="16"/>
      <c r="B44" s="26"/>
      <c r="C44" s="24"/>
      <c r="D44" s="15"/>
      <c r="E44" s="14"/>
      <c r="F44" s="14"/>
    </row>
    <row r="45" spans="1:6" ht="18" customHeight="1">
      <c r="A45" s="16"/>
      <c r="B45" s="26"/>
      <c r="C45" s="24"/>
      <c r="D45" s="15"/>
      <c r="E45" s="14"/>
      <c r="F45" s="14"/>
    </row>
    <row r="46" spans="1:6" ht="18" customHeight="1">
      <c r="A46" s="16"/>
      <c r="B46" s="26"/>
      <c r="C46" s="24"/>
      <c r="D46" s="15"/>
      <c r="E46" s="14"/>
      <c r="F46" s="14"/>
    </row>
    <row r="47" spans="1:6" ht="18" customHeight="1">
      <c r="A47" s="16"/>
      <c r="B47" s="26"/>
      <c r="C47" s="24"/>
      <c r="D47" s="15"/>
      <c r="E47" s="14"/>
      <c r="F47" s="14"/>
    </row>
    <row r="48" spans="1:6" ht="18" customHeight="1" thickBot="1">
      <c r="A48" s="17" t="s">
        <v>9</v>
      </c>
      <c r="B48" s="17">
        <f>SUM(B5:B47)</f>
        <v>12348.4</v>
      </c>
      <c r="C48" s="17">
        <f>SUM(C5:C47)</f>
        <v>12384.4</v>
      </c>
      <c r="D48" s="18" t="s">
        <v>9</v>
      </c>
      <c r="E48" s="17">
        <f>SUM(E5:E47)</f>
        <v>12307.100000000002</v>
      </c>
      <c r="F48" s="19">
        <f>SUM(F5:F47)</f>
        <v>12342.100000000002</v>
      </c>
    </row>
    <row r="49" spans="1:6" ht="18" thickTop="1">
      <c r="A49" s="21" t="s">
        <v>10</v>
      </c>
      <c r="B49" s="21"/>
      <c r="C49" s="21"/>
      <c r="D49" s="21"/>
      <c r="E49" s="21"/>
      <c r="F49" s="21"/>
    </row>
  </sheetData>
  <sheetProtection/>
  <mergeCells count="2">
    <mergeCell ref="A1:F1"/>
    <mergeCell ref="A3:F3"/>
  </mergeCells>
  <conditionalFormatting sqref="A5:A47">
    <cfRule type="duplicateValues" priority="1" dxfId="0">
      <formula>AND(COUNTIF($A$5:$A$47,A5)&gt;1,NOT(ISBLANK(A5)))</formula>
    </cfRule>
  </conditionalFormatting>
  <printOptions/>
  <pageMargins left="0.55" right="0.55" top="0.59" bottom="0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梁跃华</dc:creator>
  <cp:keywords/>
  <dc:description/>
  <cp:lastModifiedBy>maggie</cp:lastModifiedBy>
  <cp:lastPrinted>2018-07-24T02:46:00Z</cp:lastPrinted>
  <dcterms:created xsi:type="dcterms:W3CDTF">1996-12-17T01:32:42Z</dcterms:created>
  <dcterms:modified xsi:type="dcterms:W3CDTF">2021-01-28T08:47:11Z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