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maggie\Desktop\"/>
    </mc:Choice>
  </mc:AlternateContent>
  <xr:revisionPtr revIDLastSave="0" documentId="8_{26C233D7-A29E-4ABD-A02D-D21EFE9B10B7}" xr6:coauthVersionLast="46" xr6:coauthVersionMax="46" xr10:uidLastSave="{00000000-0000-0000-0000-000000000000}"/>
  <bookViews>
    <workbookView xWindow="-108" yWindow="-108" windowWidth="23256" windowHeight="12576"/>
  </bookViews>
  <sheets>
    <sheet name="箱单1" sheetId="39" r:id="rId1"/>
  </sheets>
  <calcPr calcId="191029"/>
</workbook>
</file>

<file path=xl/calcChain.xml><?xml version="1.0" encoding="utf-8"?>
<calcChain xmlns="http://schemas.openxmlformats.org/spreadsheetml/2006/main">
  <c r="E6" i="39" l="1"/>
  <c r="E7" i="39"/>
  <c r="E8" i="39"/>
  <c r="E9" i="39"/>
  <c r="E10" i="39"/>
  <c r="E11" i="39"/>
  <c r="E12" i="39"/>
  <c r="E13" i="39"/>
  <c r="E40" i="39" s="1"/>
  <c r="E14" i="39"/>
  <c r="E15" i="39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B6" i="39"/>
  <c r="B7" i="39"/>
  <c r="B8" i="39"/>
  <c r="B9" i="39"/>
  <c r="B10" i="39"/>
  <c r="B11" i="39"/>
  <c r="B12" i="39"/>
  <c r="B40" i="39" s="1"/>
  <c r="G4" i="39" s="1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E5" i="39"/>
  <c r="B5" i="39"/>
  <c r="F40" i="39"/>
  <c r="H1" i="39"/>
  <c r="H2" i="39"/>
  <c r="C40" i="39"/>
  <c r="H4" i="39" s="1"/>
</calcChain>
</file>

<file path=xl/sharedStrings.xml><?xml version="1.0" encoding="utf-8"?>
<sst xmlns="http://schemas.openxmlformats.org/spreadsheetml/2006/main" count="90" uniqueCount="88">
  <si>
    <t>装箱单</t>
  </si>
  <si>
    <t>订单编号：</t>
  </si>
  <si>
    <t>规格：</t>
  </si>
  <si>
    <t>日期:</t>
  </si>
  <si>
    <t>件号</t>
  </si>
  <si>
    <r>
      <t>净重</t>
    </r>
    <r>
      <rPr>
        <sz val="11"/>
        <rFont val="微软雅黑"/>
        <family val="2"/>
        <charset val="134"/>
      </rPr>
      <t>(kg)</t>
    </r>
  </si>
  <si>
    <r>
      <t>毛重</t>
    </r>
    <r>
      <rPr>
        <sz val="11"/>
        <rFont val="微软雅黑"/>
        <family val="2"/>
        <charset val="134"/>
      </rPr>
      <t>(kg)</t>
    </r>
  </si>
  <si>
    <t>净重(kg)</t>
  </si>
  <si>
    <t>毛重(kg)</t>
  </si>
  <si>
    <t>合计</t>
  </si>
  <si>
    <t>目的国：****</t>
  </si>
  <si>
    <t>3D*51mm</t>
    <phoneticPr fontId="8" type="noConversion"/>
  </si>
  <si>
    <t>GW</t>
    <phoneticPr fontId="8" type="noConversion"/>
  </si>
  <si>
    <t>NW</t>
    <phoneticPr fontId="8" type="noConversion"/>
  </si>
  <si>
    <t>089</t>
  </si>
  <si>
    <t>090</t>
  </si>
  <si>
    <t>093</t>
  </si>
  <si>
    <t>094</t>
  </si>
  <si>
    <t>096</t>
  </si>
  <si>
    <t>097</t>
  </si>
  <si>
    <t>099</t>
  </si>
  <si>
    <t>102</t>
  </si>
  <si>
    <t>105</t>
  </si>
  <si>
    <t>106</t>
  </si>
  <si>
    <t>108</t>
  </si>
  <si>
    <t>109</t>
  </si>
  <si>
    <t>111</t>
  </si>
  <si>
    <t>117</t>
  </si>
  <si>
    <t>118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</si>
  <si>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</si>
  <si>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</si>
  <si>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</si>
  <si>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</si>
  <si>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</si>
  <si>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</si>
  <si>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</si>
  <si>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</si>
  <si>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</si>
  <si>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</si>
  <si>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</si>
  <si>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</si>
  <si>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</si>
  <si>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</si>
  <si>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</si>
  <si>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</si>
  <si>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</si>
  <si>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</si>
  <si>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</si>
  <si>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</si>
  <si>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</si>
  <si>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</si>
  <si>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</si>
  <si>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</si>
  <si>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</si>
  <si>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</si>
  <si>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</si>
  <si>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</si>
  <si>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</si>
  <si>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</si>
  <si>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</si>
  <si>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</si>
  <si>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</si>
  <si>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</si>
  <si>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</si>
  <si>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</si>
  <si>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</si>
  <si>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</si>
  <si>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</si>
  <si>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</si>
  <si>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</si>
  <si>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</si>
  <si>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</si>
  <si>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</si>
  <si>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</si>
  <si>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</si>
  <si>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</si>
  <si>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</si>
  <si>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</si>
  <si>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</si>
  <si>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</si>
  <si>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</si>
  <si>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</si>
  <si>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</si>
  <si>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柜号:RFCU5124930   封条:TSP0610358  件数:69包 NW：24561.0kg  GW：24630.0kg</t>
    <phoneticPr fontId="8" type="noConversion"/>
  </si>
  <si>
    <t>PO#202082-1-1/2</t>
    <phoneticPr fontId="8" type="noConversion"/>
  </si>
  <si>
    <t>共计：</t>
    <phoneticPr fontId="8" type="noConversion"/>
  </si>
  <si>
    <t>净重(kg):24561kg</t>
    <phoneticPr fontId="8" type="noConversion"/>
  </si>
  <si>
    <t>毛重(kg)：24630kg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</si>
</sst>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10" x14ac:knownFonts="1">
    <font>
      <sz val="12"/>
      <name val="宋体"/>
      <charset val="134"/>
    </font>
    <font>
      <sz val="12"/>
      <name val="微软雅黑"/>
      <family val="2"/>
      <charset val="134"/>
    </font>
    <font>
      <b/>
      <sz val="15"/>
      <name val="微软雅黑"/>
      <family val="2"/>
      <charset val="134"/>
    </font>
    <font>
      <b/>
      <sz val="12"/>
      <name val="微软雅黑"/>
      <family val="2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  <font>
      <sz val="14"/>
      <name val="Times New Roman"/>
      <family val="1"/>
    </font>
    <font>
      <sz val="12"/>
      <name val="宋体"/>
      <charset val="134"/>
    </font>
    <font>
      <sz val="9"/>
      <name val="宋体"/>
      <charset val="134"/>
    </font>
    <font>
      <sz val="10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1" fillId="0" borderId="0" xfId="0" applyFont="1"/>
    <xf numFmtId="0" fontId="3" fillId="0" borderId="1" xfId="0" applyFont="1" applyBorder="1" applyAlignment="1" applyProtection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right" vertical="top"/>
    </xf>
    <xf numFmtId="14" fontId="4" fillId="0" borderId="1" xfId="0" applyNumberFormat="1" applyFont="1" applyFill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49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top"/>
    </xf>
    <xf numFmtId="0" fontId="1" fillId="0" borderId="0" xfId="0" applyFont="1" applyAlignment="1" applyProtection="1">
      <alignment vertical="center"/>
    </xf>
    <xf numFmtId="176" fontId="5" fillId="0" borderId="0" xfId="0" applyNumberFormat="1" applyFont="1"/>
    <xf numFmtId="177" fontId="1" fillId="0" borderId="5" xfId="0" applyNumberFormat="1" applyFont="1" applyBorder="1" applyAlignment="1" applyProtection="1">
      <alignment horizontal="center" vertical="top"/>
    </xf>
    <xf numFmtId="176" fontId="6" fillId="0" borderId="5" xfId="0" applyNumberFormat="1" applyFont="1" applyFill="1" applyBorder="1" applyAlignment="1" applyProtection="1">
      <alignment horizontal="left" vertical="center" indent="1"/>
      <protection locked="0"/>
    </xf>
    <xf numFmtId="176" fontId="6" fillId="0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top"/>
    </xf>
    <xf numFmtId="0" fontId="2" fillId="0" borderId="6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176" fontId="5" fillId="0" borderId="8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176" fontId="5" fillId="0" borderId="5" xfId="0" applyNumberFormat="1" applyFont="1" applyFill="1" applyBorder="1" applyAlignment="1">
      <alignment horizontal="center" vertical="top"/>
    </xf>
  </cellXfs>
  <cellStyles count="4">
    <cellStyle name="常规" xfId="0" builtinId="0"/>
    <cellStyle name="常规 2" xfId="1"/>
    <cellStyle name="常规 3" xfId="2"/>
    <cellStyle name="常规 3 2" xfId="3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25" workbookViewId="0">
      <selection activeCell="K37" sqref="K37"/>
    </sheetView>
  </sheetViews>
  <sheetFormatPr defaultColWidth="9" defaultRowHeight="17.399999999999999" x14ac:dyDescent="0.4"/>
  <cols>
    <col min="1" max="1" width="12.3984375" style="1" customWidth="1"/>
    <col min="2" max="2" width="19.59765625" style="1" customWidth="1"/>
    <col min="3" max="3" width="17.09765625" style="1" customWidth="1"/>
    <col min="4" max="4" width="13.8984375" style="1" customWidth="1"/>
    <col min="5" max="5" width="12.8984375" style="1" customWidth="1"/>
    <col min="6" max="6" width="16.59765625" style="1" customWidth="1"/>
    <col min="7" max="8" width="12.59765625" style="1" customWidth="1"/>
    <col min="9" max="9" width="11.5" style="1" customWidth="1"/>
    <col min="10" max="10" width="9" style="1"/>
    <col min="11" max="11" width="12.19921875" style="1" customWidth="1"/>
    <col min="12" max="16384" width="9" style="1"/>
  </cols>
  <sheetData>
    <row r="1" spans="1:8" ht="21.6" thickBot="1" x14ac:dyDescent="0.45">
      <c r="A1" s="19" t="s">
        <v>0</v>
      </c>
      <c r="B1" s="19"/>
      <c r="C1" s="19"/>
      <c r="D1" s="19"/>
      <c r="E1" s="19"/>
      <c r="F1" s="19"/>
      <c r="H1" s="13" t="str">
        <f>RIGHT(G1,7)</f>
        <v/>
      </c>
    </row>
    <row r="2" spans="1:8" ht="18" thickTop="1" x14ac:dyDescent="0.4">
      <c r="A2" s="2" t="s">
        <v>1</v>
      </c>
      <c r="B2" s="18" t="s">
        <v>84</v>
      </c>
      <c r="C2" s="3" t="s">
        <v>2</v>
      </c>
      <c r="D2" s="4" t="s">
        <v>11</v>
      </c>
      <c r="E2" s="5" t="s">
        <v>3</v>
      </c>
      <c r="F2" s="6">
        <v>43858</v>
      </c>
      <c r="H2" s="13" t="str">
        <f>RIGHT(G2,7)</f>
        <v/>
      </c>
    </row>
    <row r="3" spans="1:8" ht="18" customHeight="1" thickBot="1" x14ac:dyDescent="0.45">
      <c r="A3" s="20" t="s">
        <v>83</v>
      </c>
      <c r="B3" s="20"/>
      <c r="C3" s="20"/>
      <c r="D3" s="20"/>
      <c r="E3" s="20"/>
      <c r="F3" s="20"/>
      <c r="G3" s="1" t="s">
        <v>13</v>
      </c>
      <c r="H3" s="13" t="s">
        <v>12</v>
      </c>
    </row>
    <row r="4" spans="1:8" ht="18" thickTop="1" x14ac:dyDescent="0.4">
      <c r="A4" s="7" t="s">
        <v>4</v>
      </c>
      <c r="B4" s="7" t="s">
        <v>5</v>
      </c>
      <c r="C4" s="8" t="s">
        <v>6</v>
      </c>
      <c r="D4" s="9" t="s">
        <v>4</v>
      </c>
      <c r="E4" s="7" t="s">
        <v>7</v>
      </c>
      <c r="F4" s="7" t="s">
        <v>8</v>
      </c>
      <c r="G4" s="11">
        <f>B40+E40</f>
        <v>24561</v>
      </c>
      <c r="H4" s="14">
        <f>C40+F40</f>
        <v>24630</v>
      </c>
    </row>
    <row r="5" spans="1:8" ht="18" customHeight="1" x14ac:dyDescent="0.4">
      <c r="A5" s="10" t="s">
        <v>14</v>
      </c>
      <c r="B5" s="16">
        <f>C5-1</f>
        <v>352.7</v>
      </c>
      <c r="C5" s="16">
        <v>353.7</v>
      </c>
      <c r="D5" s="10" t="s">
        <v>49</v>
      </c>
      <c r="E5" s="17">
        <f>F5-1</f>
        <v>354.6</v>
      </c>
      <c r="F5" s="17">
        <v>355.6</v>
      </c>
    </row>
    <row r="6" spans="1:8" ht="18" customHeight="1" x14ac:dyDescent="0.4">
      <c r="A6" s="10" t="s">
        <v>15</v>
      </c>
      <c r="B6" s="16">
        <f t="shared" ref="B6:B39" si="0">C6-1</f>
        <v>356.6</v>
      </c>
      <c r="C6" s="16">
        <v>357.6</v>
      </c>
      <c r="D6" s="10" t="s">
        <v>50</v>
      </c>
      <c r="E6" s="17">
        <f t="shared" ref="E6:E38" si="1">F6-1</f>
        <v>354</v>
      </c>
      <c r="F6" s="17">
        <v>355</v>
      </c>
    </row>
    <row r="7" spans="1:8" ht="18" customHeight="1" x14ac:dyDescent="0.4">
      <c r="A7" s="10" t="s">
        <v>16</v>
      </c>
      <c r="B7" s="16">
        <f t="shared" si="0"/>
        <v>359</v>
      </c>
      <c r="C7" s="16">
        <v>360</v>
      </c>
      <c r="D7" s="10" t="s">
        <v>51</v>
      </c>
      <c r="E7" s="17">
        <f t="shared" si="1"/>
        <v>355.6</v>
      </c>
      <c r="F7" s="17">
        <v>356.6</v>
      </c>
    </row>
    <row r="8" spans="1:8" ht="18" customHeight="1" x14ac:dyDescent="0.4">
      <c r="A8" s="10" t="s">
        <v>17</v>
      </c>
      <c r="B8" s="16">
        <f t="shared" si="0"/>
        <v>356.3</v>
      </c>
      <c r="C8" s="16">
        <v>357.3</v>
      </c>
      <c r="D8" s="10" t="s">
        <v>52</v>
      </c>
      <c r="E8" s="17">
        <f t="shared" si="1"/>
        <v>351</v>
      </c>
      <c r="F8" s="17">
        <v>352</v>
      </c>
    </row>
    <row r="9" spans="1:8" ht="18" customHeight="1" x14ac:dyDescent="0.4">
      <c r="A9" s="10" t="s">
        <v>18</v>
      </c>
      <c r="B9" s="16">
        <f t="shared" si="0"/>
        <v>352</v>
      </c>
      <c r="C9" s="16">
        <v>353</v>
      </c>
      <c r="D9" s="10" t="s">
        <v>53</v>
      </c>
      <c r="E9" s="17">
        <f t="shared" si="1"/>
        <v>353.1</v>
      </c>
      <c r="F9" s="17">
        <v>354.1</v>
      </c>
    </row>
    <row r="10" spans="1:8" ht="18" customHeight="1" x14ac:dyDescent="0.4">
      <c r="A10" s="10" t="s">
        <v>19</v>
      </c>
      <c r="B10" s="16">
        <f t="shared" si="0"/>
        <v>353</v>
      </c>
      <c r="C10" s="16">
        <v>354</v>
      </c>
      <c r="D10" s="10" t="s">
        <v>54</v>
      </c>
      <c r="E10" s="17">
        <f t="shared" si="1"/>
        <v>353.4</v>
      </c>
      <c r="F10" s="17">
        <v>354.4</v>
      </c>
    </row>
    <row r="11" spans="1:8" ht="18" customHeight="1" x14ac:dyDescent="0.4">
      <c r="A11" s="10" t="s">
        <v>20</v>
      </c>
      <c r="B11" s="16">
        <f t="shared" si="0"/>
        <v>360</v>
      </c>
      <c r="C11" s="16">
        <v>361</v>
      </c>
      <c r="D11" s="10" t="s">
        <v>55</v>
      </c>
      <c r="E11" s="17">
        <f t="shared" si="1"/>
        <v>357.5</v>
      </c>
      <c r="F11" s="17">
        <v>358.5</v>
      </c>
    </row>
    <row r="12" spans="1:8" ht="18" customHeight="1" x14ac:dyDescent="0.4">
      <c r="A12" s="10" t="s">
        <v>21</v>
      </c>
      <c r="B12" s="16">
        <f t="shared" si="0"/>
        <v>359</v>
      </c>
      <c r="C12" s="16">
        <v>360</v>
      </c>
      <c r="D12" s="10" t="s">
        <v>56</v>
      </c>
      <c r="E12" s="17">
        <f t="shared" si="1"/>
        <v>353.3</v>
      </c>
      <c r="F12" s="17">
        <v>354.3</v>
      </c>
    </row>
    <row r="13" spans="1:8" ht="18" customHeight="1" x14ac:dyDescent="0.4">
      <c r="A13" s="10" t="s">
        <v>22</v>
      </c>
      <c r="B13" s="16">
        <f t="shared" si="0"/>
        <v>354.4</v>
      </c>
      <c r="C13" s="16">
        <v>355.4</v>
      </c>
      <c r="D13" s="10" t="s">
        <v>57</v>
      </c>
      <c r="E13" s="17">
        <f t="shared" si="1"/>
        <v>356.8</v>
      </c>
      <c r="F13" s="17">
        <v>357.8</v>
      </c>
    </row>
    <row r="14" spans="1:8" ht="18" customHeight="1" x14ac:dyDescent="0.4">
      <c r="A14" s="10" t="s">
        <v>23</v>
      </c>
      <c r="B14" s="16">
        <f t="shared" si="0"/>
        <v>353.7</v>
      </c>
      <c r="C14" s="16">
        <v>354.7</v>
      </c>
      <c r="D14" s="10" t="s">
        <v>58</v>
      </c>
      <c r="E14" s="17">
        <f t="shared" si="1"/>
        <v>358</v>
      </c>
      <c r="F14" s="17">
        <v>359</v>
      </c>
    </row>
    <row r="15" spans="1:8" ht="18" customHeight="1" x14ac:dyDescent="0.4">
      <c r="A15" s="10" t="s">
        <v>24</v>
      </c>
      <c r="B15" s="16">
        <f t="shared" si="0"/>
        <v>356.6</v>
      </c>
      <c r="C15" s="16">
        <v>357.6</v>
      </c>
      <c r="D15" s="10" t="s">
        <v>59</v>
      </c>
      <c r="E15" s="17">
        <f t="shared" si="1"/>
        <v>359</v>
      </c>
      <c r="F15" s="17">
        <v>360</v>
      </c>
    </row>
    <row r="16" spans="1:8" ht="18" customHeight="1" x14ac:dyDescent="0.4">
      <c r="A16" s="10" t="s">
        <v>25</v>
      </c>
      <c r="B16" s="16">
        <f t="shared" si="0"/>
        <v>363.6</v>
      </c>
      <c r="C16" s="16">
        <v>364.6</v>
      </c>
      <c r="D16" s="10" t="s">
        <v>60</v>
      </c>
      <c r="E16" s="17">
        <f t="shared" si="1"/>
        <v>359</v>
      </c>
      <c r="F16" s="17">
        <v>360</v>
      </c>
    </row>
    <row r="17" spans="1:6" ht="18" customHeight="1" x14ac:dyDescent="0.4">
      <c r="A17" s="10" t="s">
        <v>26</v>
      </c>
      <c r="B17" s="16">
        <f t="shared" si="0"/>
        <v>367.6</v>
      </c>
      <c r="C17" s="16">
        <v>368.6</v>
      </c>
      <c r="D17" s="10" t="s">
        <v>61</v>
      </c>
      <c r="E17" s="17">
        <f t="shared" si="1"/>
        <v>358.1</v>
      </c>
      <c r="F17" s="17">
        <v>359.1</v>
      </c>
    </row>
    <row r="18" spans="1:6" ht="18" customHeight="1" x14ac:dyDescent="0.4">
      <c r="A18" s="10" t="s">
        <v>27</v>
      </c>
      <c r="B18" s="16">
        <f t="shared" si="0"/>
        <v>357</v>
      </c>
      <c r="C18" s="16">
        <v>358</v>
      </c>
      <c r="D18" s="10" t="s">
        <v>62</v>
      </c>
      <c r="E18" s="17">
        <f t="shared" si="1"/>
        <v>358.5</v>
      </c>
      <c r="F18" s="17">
        <v>359.5</v>
      </c>
    </row>
    <row r="19" spans="1:6" ht="18" customHeight="1" x14ac:dyDescent="0.4">
      <c r="A19" s="10" t="s">
        <v>28</v>
      </c>
      <c r="B19" s="16">
        <f t="shared" si="0"/>
        <v>361.3</v>
      </c>
      <c r="C19" s="16">
        <v>362.3</v>
      </c>
      <c r="D19" s="10" t="s">
        <v>63</v>
      </c>
      <c r="E19" s="17">
        <f t="shared" si="1"/>
        <v>357.5</v>
      </c>
      <c r="F19" s="17">
        <v>358.5</v>
      </c>
    </row>
    <row r="20" spans="1:6" ht="18" customHeight="1" x14ac:dyDescent="0.4">
      <c r="A20" s="10" t="s">
        <v>29</v>
      </c>
      <c r="B20" s="16">
        <f t="shared" si="0"/>
        <v>356.5</v>
      </c>
      <c r="C20" s="16">
        <v>357.5</v>
      </c>
      <c r="D20" s="10" t="s">
        <v>64</v>
      </c>
      <c r="E20" s="17">
        <f t="shared" si="1"/>
        <v>360.2</v>
      </c>
      <c r="F20" s="17">
        <v>361.2</v>
      </c>
    </row>
    <row r="21" spans="1:6" ht="18" customHeight="1" x14ac:dyDescent="0.4">
      <c r="A21" s="10" t="s">
        <v>30</v>
      </c>
      <c r="B21" s="16">
        <f t="shared" si="0"/>
        <v>360</v>
      </c>
      <c r="C21" s="16">
        <v>361</v>
      </c>
      <c r="D21" s="10" t="s">
        <v>65</v>
      </c>
      <c r="E21" s="17">
        <f t="shared" si="1"/>
        <v>352.7</v>
      </c>
      <c r="F21" s="17">
        <v>353.7</v>
      </c>
    </row>
    <row r="22" spans="1:6" ht="18" customHeight="1" x14ac:dyDescent="0.4">
      <c r="A22" s="10" t="s">
        <v>31</v>
      </c>
      <c r="B22" s="16">
        <f t="shared" si="0"/>
        <v>358.4</v>
      </c>
      <c r="C22" s="16">
        <v>359.4</v>
      </c>
      <c r="D22" s="10" t="s">
        <v>66</v>
      </c>
      <c r="E22" s="17">
        <f t="shared" si="1"/>
        <v>351.8</v>
      </c>
      <c r="F22" s="17">
        <v>352.8</v>
      </c>
    </row>
    <row r="23" spans="1:6" ht="18" customHeight="1" x14ac:dyDescent="0.4">
      <c r="A23" s="10" t="s">
        <v>32</v>
      </c>
      <c r="B23" s="16">
        <f t="shared" si="0"/>
        <v>357.1</v>
      </c>
      <c r="C23" s="16">
        <v>358.1</v>
      </c>
      <c r="D23" s="10" t="s">
        <v>67</v>
      </c>
      <c r="E23" s="17">
        <f t="shared" si="1"/>
        <v>358.2</v>
      </c>
      <c r="F23" s="17">
        <v>359.2</v>
      </c>
    </row>
    <row r="24" spans="1:6" ht="18" customHeight="1" x14ac:dyDescent="0.4">
      <c r="A24" s="10" t="s">
        <v>33</v>
      </c>
      <c r="B24" s="16">
        <f t="shared" si="0"/>
        <v>357.8</v>
      </c>
      <c r="C24" s="16">
        <v>358.8</v>
      </c>
      <c r="D24" s="10" t="s">
        <v>68</v>
      </c>
      <c r="E24" s="17">
        <f t="shared" si="1"/>
        <v>356.5</v>
      </c>
      <c r="F24" s="17">
        <v>357.5</v>
      </c>
    </row>
    <row r="25" spans="1:6" ht="18" customHeight="1" x14ac:dyDescent="0.4">
      <c r="A25" s="10" t="s">
        <v>34</v>
      </c>
      <c r="B25" s="16">
        <f t="shared" si="0"/>
        <v>358.2</v>
      </c>
      <c r="C25" s="16">
        <v>359.2</v>
      </c>
      <c r="D25" s="10" t="s">
        <v>69</v>
      </c>
      <c r="E25" s="17">
        <f t="shared" si="1"/>
        <v>354</v>
      </c>
      <c r="F25" s="17">
        <v>355</v>
      </c>
    </row>
    <row r="26" spans="1:6" ht="18" customHeight="1" x14ac:dyDescent="0.4">
      <c r="A26" s="10" t="s">
        <v>35</v>
      </c>
      <c r="B26" s="16">
        <f t="shared" si="0"/>
        <v>351.6</v>
      </c>
      <c r="C26" s="16">
        <v>352.6</v>
      </c>
      <c r="D26" s="10" t="s">
        <v>70</v>
      </c>
      <c r="E26" s="17">
        <f t="shared" si="1"/>
        <v>352.4</v>
      </c>
      <c r="F26" s="17">
        <v>353.4</v>
      </c>
    </row>
    <row r="27" spans="1:6" ht="18" customHeight="1" x14ac:dyDescent="0.4">
      <c r="A27" s="10" t="s">
        <v>36</v>
      </c>
      <c r="B27" s="16">
        <f t="shared" si="0"/>
        <v>354</v>
      </c>
      <c r="C27" s="16">
        <v>355</v>
      </c>
      <c r="D27" s="10" t="s">
        <v>71</v>
      </c>
      <c r="E27" s="17">
        <f t="shared" si="1"/>
        <v>355.3</v>
      </c>
      <c r="F27" s="17">
        <v>356.3</v>
      </c>
    </row>
    <row r="28" spans="1:6" ht="18" customHeight="1" x14ac:dyDescent="0.4">
      <c r="A28" s="10" t="s">
        <v>37</v>
      </c>
      <c r="B28" s="16">
        <f t="shared" si="0"/>
        <v>365.3</v>
      </c>
      <c r="C28" s="16">
        <v>366.3</v>
      </c>
      <c r="D28" s="10" t="s">
        <v>72</v>
      </c>
      <c r="E28" s="17">
        <f t="shared" si="1"/>
        <v>361</v>
      </c>
      <c r="F28" s="17">
        <v>362</v>
      </c>
    </row>
    <row r="29" spans="1:6" ht="18" customHeight="1" x14ac:dyDescent="0.4">
      <c r="A29" s="10" t="s">
        <v>38</v>
      </c>
      <c r="B29" s="16">
        <f t="shared" si="0"/>
        <v>354.8</v>
      </c>
      <c r="C29" s="16">
        <v>355.8</v>
      </c>
      <c r="D29" s="10" t="s">
        <v>73</v>
      </c>
      <c r="E29" s="17">
        <f t="shared" si="1"/>
        <v>355.4</v>
      </c>
      <c r="F29" s="17">
        <v>356.4</v>
      </c>
    </row>
    <row r="30" spans="1:6" ht="18" customHeight="1" x14ac:dyDescent="0.4">
      <c r="A30" s="10" t="s">
        <v>39</v>
      </c>
      <c r="B30" s="16">
        <f t="shared" si="0"/>
        <v>353.2</v>
      </c>
      <c r="C30" s="16">
        <v>354.2</v>
      </c>
      <c r="D30" s="10" t="s">
        <v>74</v>
      </c>
      <c r="E30" s="17">
        <f t="shared" si="1"/>
        <v>355.8</v>
      </c>
      <c r="F30" s="17">
        <v>356.8</v>
      </c>
    </row>
    <row r="31" spans="1:6" ht="18" customHeight="1" x14ac:dyDescent="0.4">
      <c r="A31" s="10" t="s">
        <v>40</v>
      </c>
      <c r="B31" s="16">
        <f t="shared" si="0"/>
        <v>361.6</v>
      </c>
      <c r="C31" s="16">
        <v>362.6</v>
      </c>
      <c r="D31" s="10" t="s">
        <v>75</v>
      </c>
      <c r="E31" s="17">
        <f t="shared" si="1"/>
        <v>356.8</v>
      </c>
      <c r="F31" s="17">
        <v>357.8</v>
      </c>
    </row>
    <row r="32" spans="1:6" ht="18" customHeight="1" x14ac:dyDescent="0.4">
      <c r="A32" s="10" t="s">
        <v>41</v>
      </c>
      <c r="B32" s="16">
        <f t="shared" si="0"/>
        <v>362</v>
      </c>
      <c r="C32" s="16">
        <v>363</v>
      </c>
      <c r="D32" s="10" t="s">
        <v>76</v>
      </c>
      <c r="E32" s="17">
        <f t="shared" si="1"/>
        <v>357</v>
      </c>
      <c r="F32" s="17">
        <v>358</v>
      </c>
    </row>
    <row r="33" spans="1:6" ht="18" customHeight="1" x14ac:dyDescent="0.4">
      <c r="A33" s="10" t="s">
        <v>42</v>
      </c>
      <c r="B33" s="16">
        <f t="shared" si="0"/>
        <v>349.8</v>
      </c>
      <c r="C33" s="16">
        <v>350.8</v>
      </c>
      <c r="D33" s="10" t="s">
        <v>77</v>
      </c>
      <c r="E33" s="17">
        <f t="shared" si="1"/>
        <v>358.6</v>
      </c>
      <c r="F33" s="17">
        <v>359.6</v>
      </c>
    </row>
    <row r="34" spans="1:6" ht="18" customHeight="1" x14ac:dyDescent="0.4">
      <c r="A34" s="10" t="s">
        <v>43</v>
      </c>
      <c r="B34" s="16">
        <f t="shared" si="0"/>
        <v>356.7</v>
      </c>
      <c r="C34" s="16">
        <v>357.7</v>
      </c>
      <c r="D34" s="10" t="s">
        <v>78</v>
      </c>
      <c r="E34" s="17">
        <f t="shared" si="1"/>
        <v>354.8</v>
      </c>
      <c r="F34" s="17">
        <v>355.8</v>
      </c>
    </row>
    <row r="35" spans="1:6" ht="18" customHeight="1" x14ac:dyDescent="0.4">
      <c r="A35" s="10" t="s">
        <v>44</v>
      </c>
      <c r="B35" s="16">
        <f t="shared" si="0"/>
        <v>361</v>
      </c>
      <c r="C35" s="16">
        <v>362</v>
      </c>
      <c r="D35" s="10" t="s">
        <v>79</v>
      </c>
      <c r="E35" s="17">
        <f t="shared" si="1"/>
        <v>358.1</v>
      </c>
      <c r="F35" s="17">
        <v>359.1</v>
      </c>
    </row>
    <row r="36" spans="1:6" ht="18" customHeight="1" x14ac:dyDescent="0.4">
      <c r="A36" s="10" t="s">
        <v>45</v>
      </c>
      <c r="B36" s="16">
        <f t="shared" si="0"/>
        <v>354.6</v>
      </c>
      <c r="C36" s="16">
        <v>355.6</v>
      </c>
      <c r="D36" s="10" t="s">
        <v>80</v>
      </c>
      <c r="E36" s="17">
        <f t="shared" si="1"/>
        <v>355.4</v>
      </c>
      <c r="F36" s="17">
        <v>356.4</v>
      </c>
    </row>
    <row r="37" spans="1:6" ht="18" customHeight="1" x14ac:dyDescent="0.4">
      <c r="A37" s="10" t="s">
        <v>46</v>
      </c>
      <c r="B37" s="16">
        <f t="shared" si="0"/>
        <v>349.1</v>
      </c>
      <c r="C37" s="16">
        <v>350.1</v>
      </c>
      <c r="D37" s="10" t="s">
        <v>81</v>
      </c>
      <c r="E37" s="17">
        <f t="shared" si="1"/>
        <v>352.6</v>
      </c>
      <c r="F37" s="17">
        <v>353.6</v>
      </c>
    </row>
    <row r="38" spans="1:6" ht="18" customHeight="1" x14ac:dyDescent="0.4">
      <c r="A38" s="10" t="s">
        <v>47</v>
      </c>
      <c r="B38" s="16">
        <f t="shared" si="0"/>
        <v>350.7</v>
      </c>
      <c r="C38" s="16">
        <v>351.7</v>
      </c>
      <c r="D38" s="10" t="s">
        <v>82</v>
      </c>
      <c r="E38" s="17">
        <f t="shared" si="1"/>
        <v>316.3</v>
      </c>
      <c r="F38" s="17">
        <v>317.3</v>
      </c>
    </row>
    <row r="39" spans="1:6" ht="18" customHeight="1" x14ac:dyDescent="0.4">
      <c r="A39" s="10" t="s">
        <v>48</v>
      </c>
      <c r="B39" s="16">
        <f t="shared" si="0"/>
        <v>363.5</v>
      </c>
      <c r="C39" s="16">
        <v>364.5</v>
      </c>
      <c r="D39" s="10"/>
      <c r="E39" s="17"/>
      <c r="F39" s="15"/>
    </row>
    <row r="40" spans="1:6" ht="37.200000000000003" customHeight="1" x14ac:dyDescent="0.4">
      <c r="A40" s="21" t="s">
        <v>9</v>
      </c>
      <c r="B40" s="21">
        <f>SUM(B5:B39)</f>
        <v>12498.700000000003</v>
      </c>
      <c r="C40" s="21">
        <f>SUM(C5:C39)</f>
        <v>12533.700000000003</v>
      </c>
      <c r="D40" s="22" t="s">
        <v>9</v>
      </c>
      <c r="E40" s="21">
        <f>SUM(E5:E39)</f>
        <v>12062.299999999997</v>
      </c>
      <c r="F40" s="23">
        <f>SUM(F5:F39)</f>
        <v>12096.299999999997</v>
      </c>
    </row>
    <row r="41" spans="1:6" ht="37.200000000000003" customHeight="1" x14ac:dyDescent="0.4">
      <c r="A41" s="24" t="s">
        <v>85</v>
      </c>
      <c r="B41" s="24" t="s">
        <v>86</v>
      </c>
      <c r="C41" s="24" t="s">
        <v>87</v>
      </c>
      <c r="D41" s="24"/>
      <c r="E41" s="24"/>
      <c r="F41" s="25"/>
    </row>
    <row r="42" spans="1:6" x14ac:dyDescent="0.4">
      <c r="A42" s="12" t="s">
        <v>10</v>
      </c>
      <c r="B42" s="12"/>
      <c r="C42" s="12"/>
      <c r="D42" s="12"/>
      <c r="E42" s="12"/>
      <c r="F42" s="12"/>
    </row>
  </sheetData>
  <mergeCells count="2">
    <mergeCell ref="A1:F1"/>
    <mergeCell ref="A3:F3"/>
  </mergeCells>
  <phoneticPr fontId="8" type="noConversion"/>
  <conditionalFormatting sqref="A5:A39">
    <cfRule type="duplicateValues" dxfId="0" priority="2"/>
  </conditionalFormatting>
  <pageMargins left="0.55000000000000004" right="0.55000000000000004" top="0.59" bottom="0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箱单1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梁跃华</dc:creator>
  <cp:lastModifiedBy>maggie</cp:lastModifiedBy>
  <cp:lastPrinted>2021-01-03T07:09:49Z</cp:lastPrinted>
  <dcterms:created xsi:type="dcterms:W3CDTF">1996-12-17T01:32:42Z</dcterms:created>
  <dcterms:modified xsi:type="dcterms:W3CDTF">2021-02-24T06:24:12Z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